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E19" i="3" l="1"/>
  <c r="C30" i="3" l="1"/>
  <c r="E31" i="3" l="1"/>
  <c r="E13" i="3"/>
  <c r="E22" i="3"/>
  <c r="E25" i="3"/>
  <c r="E11" i="3"/>
  <c r="E24" i="3"/>
  <c r="E29" i="3"/>
  <c r="E16" i="3"/>
  <c r="D27" i="3"/>
  <c r="E15" i="3"/>
  <c r="C27" i="3"/>
  <c r="E20" i="3"/>
  <c r="E18" i="3"/>
  <c r="E12" i="3"/>
  <c r="E30" i="3" l="1"/>
  <c r="E27" i="3"/>
  <c r="E26" i="3"/>
  <c r="E32" i="3" l="1"/>
</calcChain>
</file>

<file path=xl/sharedStrings.xml><?xml version="1.0" encoding="utf-8"?>
<sst xmlns="http://schemas.openxmlformats.org/spreadsheetml/2006/main" count="67" uniqueCount="66">
  <si>
    <t>Российская Федерация</t>
  </si>
  <si>
    <t xml:space="preserve">Новониколаевского муниципального района </t>
  </si>
  <si>
    <t xml:space="preserve">Волгоградской области </t>
  </si>
  <si>
    <t xml:space="preserve">                                                        </t>
  </si>
  <si>
    <t>«Об утверждении отчета об исполнении бюджета</t>
  </si>
  <si>
    <t>Новониколаевского муниципального района</t>
  </si>
  <si>
    <t xml:space="preserve">          3. Настоящее решение вступает в силу со дня его подписания.</t>
  </si>
  <si>
    <t>Приложение №2</t>
  </si>
  <si>
    <t>Наименование показателей</t>
  </si>
  <si>
    <t>Утверждено</t>
  </si>
  <si>
    <t>Фактически исполнено</t>
  </si>
  <si>
    <t>% исполнения</t>
  </si>
  <si>
    <t>ОБЩЕГОСУДАРСТВЕННЫЕ ВОПРОСЫ</t>
  </si>
  <si>
    <t>Функционирование высшего должностного лица субъекта Российской Федерации органа местного самоуправления</t>
  </si>
  <si>
    <t>Функционирование  законодательных                                      (представительных) органов  государственной власти и местного самоуправления</t>
  </si>
  <si>
    <t>Иные межбюджетные трансферты</t>
  </si>
  <si>
    <t>Резервный фонд</t>
  </si>
  <si>
    <t>Другие общегосударственные вопросы</t>
  </si>
  <si>
    <t xml:space="preserve">НАЦИОНАЛЬНАЯ ОБОРОНА  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</si>
  <si>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</si>
  <si>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</si>
  <si>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</si>
  <si>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Дорожные фонды</t>
  </si>
  <si>
    <t>ЖИЛИЩНО-КОММУНАЛЬНОЕ ХОЗЯЙСТВО</t>
  </si>
  <si>
    <t>Коммунальное хозяйство</t>
  </si>
  <si>
    <t>Благоустройство</t>
  </si>
  <si>
    <t>КУЛЬТУРА, КИНЕМАТОГРАФИЯ И СРЕДСТВА МАССОВОЙ ИНФОРМАЦИИ</t>
  </si>
  <si>
    <t>Культура</t>
  </si>
  <si>
    <t xml:space="preserve">СОЦИАЛЬНАЯ ПОЛИТИКА </t>
  </si>
  <si>
    <t>Муниципальная пенсия</t>
  </si>
  <si>
    <t>Социальное обеспечение населения</t>
  </si>
  <si>
    <t>ИНЫЕ МЕЖБЮДЖЕТНЫЕ ТРАНСФЕРТЫ</t>
  </si>
  <si>
    <t>ВСЕГО РАСХОДОВ</t>
  </si>
  <si>
    <t>Другие вопросы в области национальной безопасности</t>
  </si>
  <si>
    <t>0100</t>
  </si>
  <si>
    <t>0102</t>
  </si>
  <si>
    <t>0104</t>
  </si>
  <si>
    <t>0106</t>
  </si>
  <si>
    <t>0111</t>
  </si>
  <si>
    <t>0113</t>
  </si>
  <si>
    <t>0203</t>
  </si>
  <si>
    <t>0300</t>
  </si>
  <si>
    <t>0310</t>
  </si>
  <si>
    <t>0400</t>
  </si>
  <si>
    <t>0409</t>
  </si>
  <si>
    <t>0500</t>
  </si>
  <si>
    <t>0502</t>
  </si>
  <si>
    <t>0503</t>
  </si>
  <si>
    <t>0800</t>
  </si>
  <si>
    <t>0801</t>
  </si>
  <si>
    <t>0412</t>
  </si>
  <si>
    <t>0</t>
  </si>
  <si>
    <t xml:space="preserve">Администрация Мирного сельского поселения </t>
  </si>
  <si>
    <t>ПОСТАНОВЛЕНИЕ</t>
  </si>
  <si>
    <t>Мирного сельского поселения</t>
  </si>
  <si>
    <t xml:space="preserve">   Глава Мирного сельского поселения                                                    А.Ю.Куроплин</t>
  </si>
  <si>
    <t>5705,6</t>
  </si>
  <si>
    <t>5057,4</t>
  </si>
  <si>
    <t>88,6</t>
  </si>
  <si>
    <t>от 06.03.2025                                                      № 7</t>
  </si>
  <si>
    <t>Волгоградской области за  2024 год».</t>
  </si>
  <si>
    <t xml:space="preserve">          1. Утвердить отчет об исполнении бюджета Мирного  сельского поселения Новониколаевского муниципального района за 2024 год по расходам в сумме 9604,3 тыс. рублей и по доходам в сумме 9817,2 тыс. рублей, в том числе налоговые и неналоговые доходы 7180,3 тыс.руб., дотаций бюджетам поселений на выравнивание бюджетной обеспеченности в сумме  1284,8 тыс. рублей, субвенции бюджетам поселений на осуществление первичного воинского учета на территориях, где осуществляется военные комиссариаты  в сумме 87,1 тыс. рублей, субвенции бюджетам поселений на выполнение передаваемых полномочий субъектам Российской Федерации в сумме 3,0 тыс. рублей, Межбюджетные трансферты, передаваемые бюджетам сельских поселений из бюджетов мунициппальных районов на осуществление части полномочий по решению вопросов местного значения в соответствии с заключенными соглашениями 1232,0 тыс. рублей., прочие безвозмездные поступления в бюджеты сельских поселений 30,0 тыс. руб.</t>
  </si>
  <si>
    <t xml:space="preserve">          2. Утвердить исполнение  по доходам  бюджета Мирного сельского  поселения  за  2024 год согласно приложению 1 к настоящему решению; исполнение расходов бюджета Мирного сельского поселения  по разделам и подразделам  функциональной классификации  расходов бюджетов РФ за  2024 год, согласно приложению 2  и исполнение расходов бюджета Мирного сельского поселения по ведомственной классификации расходов за  2024 год, согласно приложению 3 к настоящему решению.</t>
  </si>
  <si>
    <r>
      <t>К Постановлению Администрации  Мирного сельского поселения                                                                                   Новониколаевского муниципального</t>
    </r>
    <r>
      <rPr>
        <sz val="11"/>
        <rFont val="Calibri"/>
        <family val="2"/>
        <charset val="204"/>
        <scheme val="minor"/>
      </rPr>
      <t xml:space="preserve"> района  № 7  от 06.03.2024 года.</t>
    </r>
  </si>
  <si>
    <t>«Об утверждении отчета об  исполнении бюджета за  2024 год »</t>
  </si>
  <si>
    <t>Исполнение  расходов  бюджета Мирного сельского поселения по разделам и подразделам функциональной классификации расходов бюджета РФ за 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</si>
</sst>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3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3" tint="0.3999755851924192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4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5" fillId="0" borderId="0" xfId="0" applyFont="1" applyAlignment="1">
      <alignment horizontal="justify" wrapText="1"/>
    </xf>
    <xf numFmtId="0" fontId="7" fillId="0" borderId="0" xfId="0" applyFont="1"/>
    <xf numFmtId="0" fontId="9" fillId="0" borderId="1" xfId="0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wrapText="1"/>
    </xf>
    <xf numFmtId="164" fontId="1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49" fontId="11" fillId="0" borderId="1" xfId="0" applyNumberFormat="1" applyFont="1" applyBorder="1" applyAlignment="1">
      <alignment horizontal="center" wrapText="1"/>
    </xf>
    <xf numFmtId="0" fontId="7" fillId="0" borderId="0" xfId="0" applyFont="1" applyFill="1"/>
    <xf numFmtId="0" fontId="14" fillId="0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2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 vertical="top" wrapText="1"/>
    </xf>
    <xf numFmtId="0" fontId="13" fillId="0" borderId="0" xfId="0" applyFont="1" applyFill="1" applyAlignment="1">
      <alignment horizontal="right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6" fillId="0" borderId="0" xfId="0" applyFont="1" applyAlignment="1">
      <alignment horizontal="center"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A10" sqref="A10"/>
    </sheetView>
  </sheetViews>
  <sheetFormatPr defaultRowHeight="15" x14ac:dyDescent="0.25"/>
  <cols>
    <col min="1" max="1" width="92.7109375" customWidth="1"/>
    <col min="2" max="2" width="37.5703125" customWidth="1"/>
  </cols>
  <sheetData>
    <row r="1" spans="1:2" ht="7.5" customHeight="1" x14ac:dyDescent="0.3">
      <c r="A1" s="3"/>
      <c r="B1" s="4"/>
    </row>
    <row r="2" spans="1:2" ht="27.75" customHeight="1" x14ac:dyDescent="0.25">
      <c r="A2" s="5" t="s">
        <v>0</v>
      </c>
      <c r="B2" s="4"/>
    </row>
    <row r="3" spans="1:2" ht="24" customHeight="1" x14ac:dyDescent="0.25">
      <c r="A3" s="31" t="s">
        <v>52</v>
      </c>
      <c r="B3" s="4"/>
    </row>
    <row r="4" spans="1:2" ht="18.75" customHeight="1" x14ac:dyDescent="0.25">
      <c r="A4" s="5" t="s">
        <v>1</v>
      </c>
      <c r="B4" s="4"/>
    </row>
    <row r="5" spans="1:2" ht="20.25" customHeight="1" x14ac:dyDescent="0.25">
      <c r="A5" s="5" t="s">
        <v>2</v>
      </c>
      <c r="B5" s="4"/>
    </row>
    <row r="6" spans="1:2" ht="15.75" x14ac:dyDescent="0.25">
      <c r="A6" s="6" t="s">
        <v>3</v>
      </c>
      <c r="B6" s="4"/>
    </row>
    <row r="7" spans="1:2" ht="20.25" customHeight="1" x14ac:dyDescent="0.25">
      <c r="A7" s="31" t="s">
        <v>53</v>
      </c>
      <c r="B7" s="4"/>
    </row>
    <row r="8" spans="1:2" ht="15.75" x14ac:dyDescent="0.25">
      <c r="A8" s="5"/>
      <c r="B8" s="4"/>
    </row>
    <row r="9" spans="1:2" ht="15.75" x14ac:dyDescent="0.25">
      <c r="A9" s="30" t="s">
        <v>59</v>
      </c>
      <c r="B9" s="4"/>
    </row>
    <row r="10" spans="1:2" ht="9.75" customHeight="1" x14ac:dyDescent="0.25">
      <c r="A10" s="6"/>
      <c r="B10" s="4"/>
    </row>
    <row r="11" spans="1:2" ht="18" customHeight="1" x14ac:dyDescent="0.25">
      <c r="A11" s="5" t="s">
        <v>4</v>
      </c>
      <c r="B11" s="4"/>
    </row>
    <row r="12" spans="1:2" ht="15" customHeight="1" x14ac:dyDescent="0.25">
      <c r="A12" s="31" t="s">
        <v>54</v>
      </c>
      <c r="B12" s="4"/>
    </row>
    <row r="13" spans="1:2" ht="16.5" customHeight="1" x14ac:dyDescent="0.25">
      <c r="A13" s="5" t="s">
        <v>5</v>
      </c>
      <c r="B13" s="4"/>
    </row>
    <row r="14" spans="1:2" ht="19.5" customHeight="1" x14ac:dyDescent="0.25">
      <c r="A14" s="35" t="s">
        <v>60</v>
      </c>
      <c r="B14" s="4"/>
    </row>
    <row r="15" spans="1:2" ht="24.75" customHeight="1" x14ac:dyDescent="0.25">
      <c r="A15" s="7"/>
      <c r="B15" s="4"/>
    </row>
    <row r="16" spans="1:2" ht="196.5" customHeight="1" x14ac:dyDescent="0.25">
      <c r="A16" s="27" t="s">
        <v>61</v>
      </c>
      <c r="B16" s="4"/>
    </row>
    <row r="17" spans="1:2" ht="111.75" customHeight="1" x14ac:dyDescent="0.25">
      <c r="A17" s="27" t="s">
        <v>62</v>
      </c>
      <c r="B17" s="4"/>
    </row>
    <row r="18" spans="1:2" ht="24.75" customHeight="1" x14ac:dyDescent="0.25">
      <c r="A18" s="8" t="s">
        <v>6</v>
      </c>
      <c r="B18" s="4"/>
    </row>
    <row r="19" spans="1:2" ht="10.5" customHeight="1" x14ac:dyDescent="0.25">
      <c r="A19" s="8"/>
      <c r="B19" s="4"/>
    </row>
    <row r="20" spans="1:2" ht="32.25" customHeight="1" x14ac:dyDescent="0.25">
      <c r="A20" s="9" t="s">
        <v>55</v>
      </c>
      <c r="B20" s="4"/>
    </row>
    <row r="21" spans="1:2" ht="18.75" x14ac:dyDescent="0.3">
      <c r="A21" s="10"/>
      <c r="B21" s="4"/>
    </row>
    <row r="22" spans="1:2" ht="18.75" x14ac:dyDescent="0.3">
      <c r="A22" s="10"/>
      <c r="B22" s="4"/>
    </row>
    <row r="23" spans="1:2" ht="18.75" x14ac:dyDescent="0.3">
      <c r="A23" s="10"/>
      <c r="B23" s="4"/>
    </row>
    <row r="24" spans="1:2" ht="18.75" x14ac:dyDescent="0.3">
      <c r="A24" s="10"/>
      <c r="B24" s="4"/>
    </row>
    <row r="25" spans="1:2" ht="18.75" x14ac:dyDescent="0.3">
      <c r="A25" s="10"/>
      <c r="B25" s="4"/>
    </row>
    <row r="26" spans="1:2" ht="18.75" x14ac:dyDescent="0.3">
      <c r="A26" s="10"/>
      <c r="B26" s="4"/>
    </row>
    <row r="27" spans="1:2" ht="18.75" x14ac:dyDescent="0.3">
      <c r="A27" s="10"/>
      <c r="B27" s="4"/>
    </row>
    <row r="28" spans="1:2" ht="18.75" x14ac:dyDescent="0.3">
      <c r="A28" s="10"/>
      <c r="B28" s="4"/>
    </row>
    <row r="29" spans="1:2" ht="18.75" x14ac:dyDescent="0.3">
      <c r="A29" s="10"/>
      <c r="B29" s="4"/>
    </row>
    <row r="30" spans="1:2" ht="18.75" x14ac:dyDescent="0.3">
      <c r="A30" s="10"/>
      <c r="B30" s="4"/>
    </row>
    <row r="31" spans="1:2" ht="18.75" x14ac:dyDescent="0.3">
      <c r="A31" s="10"/>
      <c r="B31" s="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opLeftCell="A7" workbookViewId="0">
      <selection activeCell="D31" sqref="D31"/>
    </sheetView>
  </sheetViews>
  <sheetFormatPr defaultRowHeight="15.75" x14ac:dyDescent="0.25"/>
  <cols>
    <col min="1" max="1" width="9.140625" style="11"/>
    <col min="2" max="2" width="54.140625" style="11" customWidth="1"/>
    <col min="3" max="3" width="12.42578125" style="11" customWidth="1"/>
    <col min="4" max="4" width="13.42578125" style="11" bestFit="1" customWidth="1"/>
    <col min="5" max="5" width="11.42578125" style="11" customWidth="1"/>
  </cols>
  <sheetData>
    <row r="1" spans="1:5" x14ac:dyDescent="0.25">
      <c r="A1" s="2"/>
      <c r="B1" s="29"/>
      <c r="C1" s="29"/>
      <c r="D1" s="29"/>
      <c r="E1" s="29"/>
    </row>
    <row r="2" spans="1:5" ht="15" x14ac:dyDescent="0.25">
      <c r="A2" s="36"/>
      <c r="B2" s="37" t="s">
        <v>7</v>
      </c>
      <c r="C2" s="38"/>
      <c r="D2" s="38"/>
      <c r="E2" s="38"/>
    </row>
    <row r="3" spans="1:5" ht="28.5" customHeight="1" x14ac:dyDescent="0.25">
      <c r="A3" s="36"/>
      <c r="B3" s="39" t="s">
        <v>63</v>
      </c>
      <c r="C3" s="40"/>
      <c r="D3" s="40"/>
      <c r="E3" s="40"/>
    </row>
    <row r="4" spans="1:5" ht="15" x14ac:dyDescent="0.25">
      <c r="A4" s="36"/>
      <c r="B4" s="39" t="s">
        <v>64</v>
      </c>
      <c r="C4" s="40"/>
      <c r="D4" s="40"/>
      <c r="E4" s="40"/>
    </row>
    <row r="5" spans="1:5" x14ac:dyDescent="0.25">
      <c r="A5" s="2"/>
    </row>
    <row r="6" spans="1:5" ht="15" x14ac:dyDescent="0.25">
      <c r="A6" s="43" t="s">
        <v>65</v>
      </c>
      <c r="B6" s="44"/>
      <c r="C6" s="44"/>
      <c r="D6" s="44"/>
      <c r="E6" s="44"/>
    </row>
    <row r="7" spans="1:5" ht="34.5" customHeight="1" x14ac:dyDescent="0.25">
      <c r="A7" s="44"/>
      <c r="B7" s="44"/>
      <c r="C7" s="44"/>
      <c r="D7" s="44"/>
      <c r="E7" s="44"/>
    </row>
    <row r="8" spans="1:5" x14ac:dyDescent="0.25">
      <c r="A8" s="41"/>
      <c r="B8" s="42"/>
      <c r="C8" s="42"/>
      <c r="D8" s="42"/>
      <c r="E8" s="42"/>
    </row>
    <row r="9" spans="1:5" ht="43.5" x14ac:dyDescent="0.25">
      <c r="A9" s="15"/>
      <c r="B9" s="16" t="s">
        <v>8</v>
      </c>
      <c r="C9" s="17" t="s">
        <v>9</v>
      </c>
      <c r="D9" s="17" t="s">
        <v>10</v>
      </c>
      <c r="E9" s="17" t="s">
        <v>11</v>
      </c>
    </row>
    <row r="10" spans="1:5" x14ac:dyDescent="0.25">
      <c r="A10" s="18" t="s">
        <v>34</v>
      </c>
      <c r="B10" s="19" t="s">
        <v>12</v>
      </c>
      <c r="C10" s="33" t="s">
        <v>56</v>
      </c>
      <c r="D10" s="33" t="s">
        <v>57</v>
      </c>
      <c r="E10" s="33" t="s">
        <v>58</v>
      </c>
    </row>
    <row r="11" spans="1:5" ht="30" x14ac:dyDescent="0.25">
      <c r="A11" s="20" t="s">
        <v>35</v>
      </c>
      <c r="B11" s="21" t="s">
        <v>13</v>
      </c>
      <c r="C11" s="22">
        <v>940.4</v>
      </c>
      <c r="D11" s="22">
        <v>921.2</v>
      </c>
      <c r="E11" s="23">
        <f>D11/C11*100</f>
        <v>97.958315610378563</v>
      </c>
    </row>
    <row r="12" spans="1:5" ht="45" x14ac:dyDescent="0.25">
      <c r="A12" s="20" t="s">
        <v>36</v>
      </c>
      <c r="B12" s="21" t="s">
        <v>14</v>
      </c>
      <c r="C12" s="22">
        <v>1408.2</v>
      </c>
      <c r="D12" s="22">
        <v>1253.4000000000001</v>
      </c>
      <c r="E12" s="23">
        <f>D12/C12*100</f>
        <v>89.007243289305507</v>
      </c>
    </row>
    <row r="13" spans="1:5" x14ac:dyDescent="0.25">
      <c r="A13" s="20" t="s">
        <v>37</v>
      </c>
      <c r="B13" s="21" t="s">
        <v>15</v>
      </c>
      <c r="C13" s="22">
        <v>36.799999999999997</v>
      </c>
      <c r="D13" s="22">
        <v>0</v>
      </c>
      <c r="E13" s="23">
        <f>D13/C13*100</f>
        <v>0</v>
      </c>
    </row>
    <row r="14" spans="1:5" x14ac:dyDescent="0.25">
      <c r="A14" s="20" t="s">
        <v>38</v>
      </c>
      <c r="B14" s="21" t="s">
        <v>16</v>
      </c>
      <c r="C14" s="22">
        <v>0</v>
      </c>
      <c r="D14" s="22">
        <v>0</v>
      </c>
      <c r="E14" s="23">
        <v>0</v>
      </c>
    </row>
    <row r="15" spans="1:5" x14ac:dyDescent="0.25">
      <c r="A15" s="20" t="s">
        <v>39</v>
      </c>
      <c r="B15" s="21" t="s">
        <v>17</v>
      </c>
      <c r="C15" s="22">
        <v>2985.3</v>
      </c>
      <c r="D15" s="22">
        <v>2882.8</v>
      </c>
      <c r="E15" s="23">
        <f t="shared" ref="E14:E18" si="0">D15/C15*100</f>
        <v>96.566509228553244</v>
      </c>
    </row>
    <row r="16" spans="1:5" x14ac:dyDescent="0.25">
      <c r="A16" s="18" t="s">
        <v>40</v>
      </c>
      <c r="B16" s="19" t="s">
        <v>18</v>
      </c>
      <c r="C16" s="12">
        <v>87.32</v>
      </c>
      <c r="D16" s="12">
        <v>87.1</v>
      </c>
      <c r="E16" s="13">
        <f t="shared" si="0"/>
        <v>99.748053137883659</v>
      </c>
    </row>
    <row r="17" spans="1:5" ht="28.5" x14ac:dyDescent="0.25">
      <c r="A17" s="18" t="s">
        <v>41</v>
      </c>
      <c r="B17" s="19" t="s">
        <v>19</v>
      </c>
      <c r="C17" s="34">
        <v>434.3</v>
      </c>
      <c r="D17" s="12">
        <v>406.7</v>
      </c>
      <c r="E17" s="13">
        <v>93.6</v>
      </c>
    </row>
    <row r="18" spans="1:5" x14ac:dyDescent="0.25">
      <c r="A18" s="20" t="s">
        <v>42</v>
      </c>
      <c r="B18" s="21" t="s">
        <v>20</v>
      </c>
      <c r="C18" s="22">
        <v>434.3</v>
      </c>
      <c r="D18" s="22">
        <v>406.7</v>
      </c>
      <c r="E18" s="23">
        <f t="shared" si="0"/>
        <v>93.64494588993783</v>
      </c>
    </row>
    <row r="19" spans="1:5" x14ac:dyDescent="0.25">
      <c r="A19" s="18" t="s">
        <v>43</v>
      </c>
      <c r="B19" s="19" t="s">
        <v>21</v>
      </c>
      <c r="C19" s="12">
        <v>453.2</v>
      </c>
      <c r="D19" s="12">
        <v>427.6</v>
      </c>
      <c r="E19" s="13">
        <f t="shared" ref="E19" si="1">D19/C19*100</f>
        <v>94.351279788173002</v>
      </c>
    </row>
    <row r="20" spans="1:5" x14ac:dyDescent="0.25">
      <c r="A20" s="20" t="s">
        <v>44</v>
      </c>
      <c r="B20" s="21" t="s">
        <v>22</v>
      </c>
      <c r="C20" s="22">
        <v>453.2</v>
      </c>
      <c r="D20" s="22">
        <v>427.6</v>
      </c>
      <c r="E20" s="23">
        <f t="shared" ref="E20:E32" si="2">D20/C20*100</f>
        <v>94.351279788173002</v>
      </c>
    </row>
    <row r="21" spans="1:5" x14ac:dyDescent="0.25">
      <c r="A21" s="20" t="s">
        <v>50</v>
      </c>
      <c r="B21" s="14" t="s">
        <v>33</v>
      </c>
      <c r="C21" s="22">
        <v>0</v>
      </c>
      <c r="D21" s="22">
        <v>0</v>
      </c>
      <c r="E21" s="23">
        <v>0</v>
      </c>
    </row>
    <row r="22" spans="1:5" x14ac:dyDescent="0.25">
      <c r="A22" s="18" t="s">
        <v>45</v>
      </c>
      <c r="B22" s="19" t="s">
        <v>23</v>
      </c>
      <c r="C22" s="12">
        <v>1902.9</v>
      </c>
      <c r="D22" s="12">
        <v>1459.3</v>
      </c>
      <c r="E22" s="13">
        <f t="shared" si="2"/>
        <v>76.688212727941547</v>
      </c>
    </row>
    <row r="23" spans="1:5" x14ac:dyDescent="0.25">
      <c r="A23" s="20" t="s">
        <v>46</v>
      </c>
      <c r="B23" s="21" t="s">
        <v>24</v>
      </c>
      <c r="C23" s="22">
        <v>0</v>
      </c>
      <c r="D23" s="22">
        <v>0</v>
      </c>
      <c r="E23" s="23">
        <v>0</v>
      </c>
    </row>
    <row r="24" spans="1:5" x14ac:dyDescent="0.25">
      <c r="A24" s="20" t="s">
        <v>47</v>
      </c>
      <c r="B24" s="21" t="s">
        <v>25</v>
      </c>
      <c r="C24" s="22">
        <v>1902.9</v>
      </c>
      <c r="D24" s="22">
        <v>1459.3</v>
      </c>
      <c r="E24" s="23">
        <f t="shared" si="2"/>
        <v>76.688212727941547</v>
      </c>
    </row>
    <row r="25" spans="1:5" ht="28.5" x14ac:dyDescent="0.25">
      <c r="A25" s="18" t="s">
        <v>48</v>
      </c>
      <c r="B25" s="19" t="s">
        <v>26</v>
      </c>
      <c r="C25" s="12">
        <v>2508.5</v>
      </c>
      <c r="D25" s="12">
        <v>2165.6999999999998</v>
      </c>
      <c r="E25" s="13">
        <f t="shared" si="2"/>
        <v>86.334462826390265</v>
      </c>
    </row>
    <row r="26" spans="1:5" x14ac:dyDescent="0.25">
      <c r="A26" s="20" t="s">
        <v>49</v>
      </c>
      <c r="B26" s="21" t="s">
        <v>27</v>
      </c>
      <c r="C26" s="22">
        <v>2508.5</v>
      </c>
      <c r="D26" s="22">
        <v>2165.6999999999998</v>
      </c>
      <c r="E26" s="23">
        <f t="shared" si="2"/>
        <v>86.334462826390265</v>
      </c>
    </row>
    <row r="27" spans="1:5" x14ac:dyDescent="0.25">
      <c r="A27" s="18">
        <v>1000</v>
      </c>
      <c r="B27" s="19" t="s">
        <v>28</v>
      </c>
      <c r="C27" s="12">
        <f>C28+C29</f>
        <v>10</v>
      </c>
      <c r="D27" s="12">
        <f>D28+D29</f>
        <v>0</v>
      </c>
      <c r="E27" s="13">
        <f t="shared" si="2"/>
        <v>0</v>
      </c>
    </row>
    <row r="28" spans="1:5" x14ac:dyDescent="0.25">
      <c r="A28" s="20">
        <v>1001</v>
      </c>
      <c r="B28" s="21" t="s">
        <v>29</v>
      </c>
      <c r="C28" s="22">
        <v>0</v>
      </c>
      <c r="D28" s="22">
        <v>0</v>
      </c>
      <c r="E28" s="28" t="s">
        <v>51</v>
      </c>
    </row>
    <row r="29" spans="1:5" x14ac:dyDescent="0.25">
      <c r="A29" s="20">
        <v>1003</v>
      </c>
      <c r="B29" s="21" t="s">
        <v>30</v>
      </c>
      <c r="C29" s="22">
        <v>10</v>
      </c>
      <c r="D29" s="22">
        <v>0</v>
      </c>
      <c r="E29" s="23">
        <f t="shared" si="2"/>
        <v>0</v>
      </c>
    </row>
    <row r="30" spans="1:5" x14ac:dyDescent="0.25">
      <c r="A30" s="18">
        <v>1200</v>
      </c>
      <c r="B30" s="19" t="s">
        <v>31</v>
      </c>
      <c r="C30" s="12">
        <f>C31</f>
        <v>51.7</v>
      </c>
      <c r="D30" s="12">
        <v>0</v>
      </c>
      <c r="E30" s="13">
        <f t="shared" si="2"/>
        <v>0</v>
      </c>
    </row>
    <row r="31" spans="1:5" x14ac:dyDescent="0.25">
      <c r="A31" s="20">
        <v>1204</v>
      </c>
      <c r="B31" s="21" t="s">
        <v>15</v>
      </c>
      <c r="C31" s="22">
        <v>51.7</v>
      </c>
      <c r="D31" s="22">
        <v>0</v>
      </c>
      <c r="E31" s="23">
        <f t="shared" si="2"/>
        <v>0</v>
      </c>
    </row>
    <row r="32" spans="1:5" x14ac:dyDescent="0.25">
      <c r="A32" s="24"/>
      <c r="B32" s="19" t="s">
        <v>32</v>
      </c>
      <c r="C32" s="32">
        <v>10818.62</v>
      </c>
      <c r="D32" s="25">
        <v>9604.2999999999993</v>
      </c>
      <c r="E32" s="26">
        <f t="shared" si="2"/>
        <v>88.775647910731664</v>
      </c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</sheetData>
  <mergeCells count="6">
    <mergeCell ref="A8:E8"/>
    <mergeCell ref="A2:A4"/>
    <mergeCell ref="B2:E2"/>
    <mergeCell ref="B3:E3"/>
    <mergeCell ref="B4:E4"/>
    <mergeCell ref="A6:E7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2025-03-11T09:33:19Z</dcterms:modified>
</cp:coreProperties>
</file>